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<sst xmlns="http://schemas.openxmlformats.org/spreadsheetml/2006/main" count="106" uniqueCount="39">
  <si>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</si>
  <si>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</si>
  <si>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</si>
  <si>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</si>
  <si>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</si>
  <si>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</si>
  <si>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</si>
  <si>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</si>
  <si>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</si>
  <si>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</si>
  <si>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</si>
  <si>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</si>
  <si>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</si>
  <si>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</si>
  <si>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</si>
  <si>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</si>
  <si>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</si>
  <si>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</si>
  <si>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</si>
  <si>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</si>
  <si>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</si>
  <si>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</si>
  <si>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</si>
  <si>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</si>
  <si>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</si>
  <si>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</si>
  <si>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</si>
  <si>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</si>
  <si>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</si>
  <si>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</si>
  <si>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</si>
  <si>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</si>
  <si>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</si>
  <si>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</si>
  <si>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</si>
  <si>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</si>
  <si>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</si>
  <si>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</si>
  <si>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11 по состоянию на </t>
    </r>
    <r>
      <rPr>
        <u/>
        <sz val="10"/>
        <color theme="1"/>
        <rFont val="Arial"/>
        <family val="2"/>
        <charset val="204"/>
      </rPr>
      <t>31.05.2024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</si>
</sst>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F7" sqref="F7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75" t="s">
        <v>14</v>
      </c>
      <c r="B1" s="75"/>
      <c r="C1" s="75"/>
      <c r="D1" s="75"/>
      <c r="E1" s="75"/>
      <c r="F1" s="75"/>
      <c r="G1" s="75"/>
      <c r="H1" s="75"/>
      <c r="I1" s="75"/>
    </row>
    <row r="2" spans="1:9" ht="29.25" customHeight="1" x14ac:dyDescent="0.25">
      <c r="A2" s="76" t="s">
        <v>32</v>
      </c>
      <c r="B2" s="76"/>
      <c r="C2" s="76"/>
      <c r="D2" s="76"/>
      <c r="E2" s="76"/>
      <c r="F2" s="76"/>
      <c r="G2" s="76"/>
      <c r="H2" s="76"/>
      <c r="I2" s="76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3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4"/>
      <c r="B7" s="77" t="s">
        <v>26</v>
      </c>
      <c r="C7" s="21" t="s">
        <v>9</v>
      </c>
      <c r="D7" s="18">
        <f>SUM(D14)</f>
        <v>2</v>
      </c>
      <c r="E7" s="18">
        <f t="shared" ref="E7:I7" si="0">SUM(E14)</f>
        <v>7466.76</v>
      </c>
      <c r="F7" s="18">
        <f t="shared" si="0"/>
        <v>0</v>
      </c>
      <c r="G7" s="18">
        <f t="shared" si="0"/>
        <v>2</v>
      </c>
      <c r="H7" s="18">
        <f t="shared" si="0"/>
        <v>0</v>
      </c>
      <c r="I7" s="18">
        <f t="shared" si="0"/>
        <v>0</v>
      </c>
    </row>
    <row r="8" spans="1:9" x14ac:dyDescent="0.25">
      <c r="A8" s="54"/>
      <c r="B8" s="7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4"/>
      <c r="B9" s="7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4"/>
      <c r="B10" s="7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2</v>
      </c>
      <c r="E11" s="31">
        <f>SUM(E7:E10)</f>
        <v>7466.76</v>
      </c>
      <c r="F11" s="16">
        <f t="shared" ref="F11:I11" si="4">SUM(F7:F10)</f>
        <v>0</v>
      </c>
      <c r="G11" s="16">
        <f t="shared" si="4"/>
        <v>2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81" t="s">
        <v>21</v>
      </c>
      <c r="B12" s="82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83" t="s">
        <v>22</v>
      </c>
      <c r="B13" s="85" t="s">
        <v>23</v>
      </c>
      <c r="C13" s="86"/>
      <c r="D13" s="86"/>
      <c r="E13" s="86"/>
      <c r="F13" s="86"/>
      <c r="G13" s="86"/>
      <c r="H13" s="86"/>
      <c r="I13" s="87"/>
    </row>
    <row r="14" spans="1:9" s="17" customFormat="1" x14ac:dyDescent="0.25">
      <c r="A14" s="84"/>
      <c r="B14" s="69" t="s">
        <v>26</v>
      </c>
      <c r="C14" s="33" t="s">
        <v>9</v>
      </c>
      <c r="D14" s="34">
        <v>2</v>
      </c>
      <c r="E14" s="35">
        <v>7466.76</v>
      </c>
      <c r="F14" s="36"/>
      <c r="G14" s="36">
        <v>2</v>
      </c>
      <c r="H14" s="36"/>
      <c r="I14" s="36"/>
    </row>
    <row r="15" spans="1:9" s="17" customFormat="1" x14ac:dyDescent="0.25">
      <c r="A15" s="84"/>
      <c r="B15" s="70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84"/>
      <c r="B16" s="70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84"/>
      <c r="B17" s="71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2</v>
      </c>
      <c r="E18" s="44">
        <f>SUM(E14:E17)</f>
        <v>7466.76</v>
      </c>
      <c r="F18" s="43">
        <f>SUM(F14:F17)</f>
        <v>0</v>
      </c>
      <c r="G18" s="43">
        <f>SUM(G14:G17)</f>
        <v>2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79">
        <v>2</v>
      </c>
      <c r="B19" s="88" t="s">
        <v>24</v>
      </c>
      <c r="C19" s="89"/>
      <c r="D19" s="89"/>
      <c r="E19" s="89"/>
      <c r="F19" s="89"/>
      <c r="G19" s="89"/>
      <c r="H19" s="89"/>
      <c r="I19" s="90"/>
    </row>
    <row r="20" spans="1:9" x14ac:dyDescent="0.25">
      <c r="A20" s="80"/>
      <c r="B20" s="56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80"/>
      <c r="B21" s="57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80"/>
      <c r="B22" s="57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80"/>
      <c r="B23" s="57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3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4"/>
      <c r="B26" s="56" t="s">
        <v>27</v>
      </c>
      <c r="C26" s="33" t="s">
        <v>9</v>
      </c>
      <c r="D26" s="33">
        <v>85</v>
      </c>
      <c r="E26" s="39">
        <v>706237</v>
      </c>
      <c r="F26" s="36"/>
      <c r="G26" s="36">
        <v>85</v>
      </c>
      <c r="H26" s="36"/>
      <c r="I26" s="36"/>
    </row>
    <row r="27" spans="1:9" s="17" customFormat="1" x14ac:dyDescent="0.25">
      <c r="A27" s="54"/>
      <c r="B27" s="57"/>
      <c r="C27" s="33" t="s">
        <v>10</v>
      </c>
      <c r="D27" s="33">
        <v>20</v>
      </c>
      <c r="E27" s="39">
        <v>122584.5</v>
      </c>
      <c r="F27" s="36"/>
      <c r="G27" s="36">
        <v>20</v>
      </c>
      <c r="H27" s="36"/>
      <c r="I27" s="36"/>
    </row>
    <row r="28" spans="1:9" s="17" customFormat="1" x14ac:dyDescent="0.25">
      <c r="A28" s="54"/>
      <c r="B28" s="57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55"/>
      <c r="B29" s="58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105</v>
      </c>
      <c r="E30" s="48">
        <f t="shared" si="7"/>
        <v>828821.5</v>
      </c>
      <c r="F30" s="45">
        <f t="shared" si="7"/>
        <v>0</v>
      </c>
      <c r="G30" s="45">
        <f t="shared" si="7"/>
        <v>105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3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4"/>
      <c r="B32" s="56" t="s">
        <v>27</v>
      </c>
      <c r="C32" s="33" t="s">
        <v>9</v>
      </c>
      <c r="D32" s="33">
        <v>38</v>
      </c>
      <c r="E32" s="39">
        <v>256566.15</v>
      </c>
      <c r="F32" s="36"/>
      <c r="G32" s="36">
        <v>38</v>
      </c>
      <c r="H32" s="36"/>
      <c r="I32" s="36"/>
    </row>
    <row r="33" spans="1:9" s="17" customFormat="1" x14ac:dyDescent="0.25">
      <c r="A33" s="54"/>
      <c r="B33" s="57"/>
      <c r="C33" s="33" t="s">
        <v>10</v>
      </c>
      <c r="D33" s="33">
        <v>3</v>
      </c>
      <c r="E33" s="39">
        <v>15620.22</v>
      </c>
      <c r="F33" s="36"/>
      <c r="G33" s="36">
        <v>3</v>
      </c>
      <c r="H33" s="36"/>
      <c r="I33" s="36"/>
    </row>
    <row r="34" spans="1:9" s="17" customFormat="1" x14ac:dyDescent="0.25">
      <c r="A34" s="54"/>
      <c r="B34" s="57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55"/>
      <c r="B35" s="58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41</v>
      </c>
      <c r="E36" s="48">
        <f t="shared" si="8"/>
        <v>272186.37</v>
      </c>
      <c r="F36" s="45">
        <f t="shared" si="8"/>
        <v>0</v>
      </c>
      <c r="G36" s="45">
        <f t="shared" si="8"/>
        <v>41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3">
        <v>5</v>
      </c>
      <c r="B37" s="66" t="s">
        <v>20</v>
      </c>
      <c r="C37" s="67"/>
      <c r="D37" s="67"/>
      <c r="E37" s="67"/>
      <c r="F37" s="67"/>
      <c r="G37" s="67"/>
      <c r="H37" s="67"/>
      <c r="I37" s="68"/>
    </row>
    <row r="38" spans="1:9" s="17" customFormat="1" x14ac:dyDescent="0.25">
      <c r="A38" s="54"/>
      <c r="B38" s="69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4"/>
      <c r="B39" s="70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4"/>
      <c r="B40" s="70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55"/>
      <c r="B41" s="71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3">
        <v>6</v>
      </c>
      <c r="B43" s="59" t="s">
        <v>17</v>
      </c>
      <c r="C43" s="60"/>
      <c r="D43" s="60"/>
      <c r="E43" s="60"/>
      <c r="F43" s="60"/>
      <c r="G43" s="60"/>
      <c r="H43" s="60"/>
      <c r="I43" s="61"/>
    </row>
    <row r="44" spans="1:9" s="17" customFormat="1" x14ac:dyDescent="0.25">
      <c r="A44" s="54"/>
      <c r="B44" s="69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4"/>
      <c r="B45" s="70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4"/>
      <c r="B46" s="70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55"/>
      <c r="B47" s="71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62">
        <v>7</v>
      </c>
      <c r="B49" s="59" t="s">
        <v>33</v>
      </c>
      <c r="C49" s="60"/>
      <c r="D49" s="60"/>
      <c r="E49" s="60"/>
      <c r="F49" s="60"/>
      <c r="G49" s="60"/>
      <c r="H49" s="60"/>
      <c r="I49" s="61"/>
    </row>
    <row r="50" spans="1:9" s="17" customFormat="1" x14ac:dyDescent="0.25">
      <c r="A50" s="63"/>
      <c r="B50" s="65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63"/>
      <c r="B51" s="57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63"/>
      <c r="B52" s="57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64"/>
      <c r="B53" s="58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3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4"/>
      <c r="B56" s="65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4"/>
      <c r="B57" s="57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4"/>
      <c r="B58" s="57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55"/>
      <c r="B59" s="58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3">
        <v>9</v>
      </c>
      <c r="B61" s="59" t="s">
        <v>34</v>
      </c>
      <c r="C61" s="60"/>
      <c r="D61" s="60"/>
      <c r="E61" s="60"/>
      <c r="F61" s="60"/>
      <c r="G61" s="60"/>
      <c r="H61" s="60"/>
      <c r="I61" s="61"/>
    </row>
    <row r="62" spans="1:9" s="17" customFormat="1" x14ac:dyDescent="0.25">
      <c r="A62" s="54"/>
      <c r="B62" s="69" t="s">
        <v>30</v>
      </c>
      <c r="C62" s="33" t="s">
        <v>9</v>
      </c>
      <c r="D62" s="33">
        <v>21</v>
      </c>
      <c r="E62" s="39">
        <v>367500</v>
      </c>
      <c r="F62" s="36"/>
      <c r="G62" s="33"/>
      <c r="H62" s="36"/>
      <c r="I62" s="36"/>
    </row>
    <row r="63" spans="1:9" s="17" customFormat="1" x14ac:dyDescent="0.25">
      <c r="A63" s="54"/>
      <c r="B63" s="70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4"/>
      <c r="B64" s="70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55"/>
      <c r="B65" s="71"/>
      <c r="C65" s="38" t="s">
        <v>12</v>
      </c>
      <c r="D65" s="33"/>
      <c r="E65" s="39"/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27</v>
      </c>
      <c r="E66" s="48">
        <f t="shared" ref="E66:I66" si="13">SUM(E62:E65)</f>
        <v>615569.1</v>
      </c>
      <c r="F66" s="45">
        <f t="shared" si="13"/>
        <v>0</v>
      </c>
      <c r="G66" s="45">
        <f t="shared" si="13"/>
        <v>0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62">
        <v>10</v>
      </c>
      <c r="B67" s="59" t="s">
        <v>35</v>
      </c>
      <c r="C67" s="60"/>
      <c r="D67" s="60"/>
      <c r="E67" s="60"/>
      <c r="F67" s="60"/>
      <c r="G67" s="60"/>
      <c r="H67" s="60"/>
      <c r="I67" s="61"/>
    </row>
    <row r="68" spans="1:9" s="17" customFormat="1" x14ac:dyDescent="0.25">
      <c r="A68" s="63"/>
      <c r="B68" s="69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63"/>
      <c r="B69" s="70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63"/>
      <c r="B70" s="70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64"/>
      <c r="B71" s="71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62">
        <v>11</v>
      </c>
      <c r="B73" s="59" t="s">
        <v>36</v>
      </c>
      <c r="C73" s="60"/>
      <c r="D73" s="60"/>
      <c r="E73" s="60"/>
      <c r="F73" s="60"/>
      <c r="G73" s="60"/>
      <c r="H73" s="60"/>
      <c r="I73" s="61"/>
    </row>
    <row r="74" spans="1:9" s="17" customFormat="1" x14ac:dyDescent="0.25">
      <c r="A74" s="63"/>
      <c r="B74" s="69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63"/>
      <c r="B75" s="70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63"/>
      <c r="B76" s="70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64"/>
      <c r="B77" s="71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3">
        <v>12</v>
      </c>
      <c r="B79" s="72" t="s">
        <v>19</v>
      </c>
      <c r="C79" s="73"/>
      <c r="D79" s="73"/>
      <c r="E79" s="73"/>
      <c r="F79" s="73"/>
      <c r="G79" s="73"/>
      <c r="H79" s="73"/>
      <c r="I79" s="74"/>
    </row>
    <row r="80" spans="1:9" s="17" customFormat="1" x14ac:dyDescent="0.25">
      <c r="A80" s="54"/>
      <c r="B80" s="69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4"/>
      <c r="B81" s="70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4"/>
      <c r="B82" s="70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55"/>
      <c r="B83" s="71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213</v>
      </c>
      <c r="E85" s="31">
        <f>SUM(E11,E24,E48,E54,E30,E60,E66,E72,E78,E42,E36,E84)</f>
        <v>2462120.89</v>
      </c>
      <c r="F85" s="16">
        <f t="shared" ref="F85:I85" si="17">SUM(F11,F24,F48,F54,F30,F60,F66,F72,F78,F42,F36,F84)</f>
        <v>0</v>
      </c>
      <c r="G85" s="16">
        <f t="shared" si="17"/>
        <v>186</v>
      </c>
      <c r="H85" s="16">
        <f t="shared" si="17"/>
        <v>0</v>
      </c>
      <c r="I85" s="16">
        <f t="shared" si="17"/>
        <v>0</v>
      </c>
    </row>
  </sheetData>
  <mergeCells count="38"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49:A53"/>
    <mergeCell ref="B49:I49"/>
    <mergeCell ref="B50:B53"/>
    <mergeCell ref="A37:A41"/>
    <mergeCell ref="B37:I37"/>
    <mergeCell ref="B38:B41"/>
    <mergeCell ref="A43:A47"/>
    <mergeCell ref="B44:B47"/>
    <mergeCell ref="A31:A35"/>
    <mergeCell ref="B32:B35"/>
    <mergeCell ref="A25:A29"/>
    <mergeCell ref="B26:B29"/>
    <mergeCell ref="B43:I43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2024-05-06T10:06:15Z</cp:lastPrinted>
  <dcterms:created xsi:type="dcterms:W3CDTF">2016-02-01T12:20:05Z</dcterms:created>
  <dcterms:modified xsi:type="dcterms:W3CDTF">2024-06-14T11:42:19Z</dcterms:modified>
</cp:coreProperties>
</file>