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<sst xmlns="http://schemas.openxmlformats.org/spreadsheetml/2006/main" count="106" uniqueCount="39">
  <si>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</si>
  <si>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</si>
  <si>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</si>
  <si>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</si>
  <si>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</si>
  <si>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</si>
  <si>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</si>
  <si>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</si>
  <si>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</si>
  <si>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</si>
  <si>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</si>
  <si>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</si>
  <si>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</si>
  <si>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</si>
  <si>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</si>
  <si>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</si>
  <si>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</si>
  <si>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</si>
  <si>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</si>
  <si>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</si>
  <si>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</si>
  <si>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</si>
  <si>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</si>
  <si>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</si>
  <si>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</si>
  <si>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</si>
  <si>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</si>
  <si>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</si>
  <si>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</si>
  <si>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</si>
  <si>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</si>
  <si>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</si>
  <si>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</si>
  <si>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</si>
  <si>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</si>
  <si>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</si>
  <si>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</si>
  <si>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</si>
  <si>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08 по состоянию на </t>
    </r>
    <r>
      <rPr>
        <u/>
        <sz val="10"/>
        <color theme="1"/>
        <rFont val="Arial"/>
        <family val="2"/>
        <charset val="204"/>
      </rPr>
      <t>03.05.2024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</si>
</sst>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J1" sqref="J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</row>
    <row r="2" spans="1:9" ht="29.2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5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6"/>
      <c r="B7" s="57" t="s">
        <v>26</v>
      </c>
      <c r="C7" s="21" t="s">
        <v>9</v>
      </c>
      <c r="D7" s="18">
        <f>SUM(D14)</f>
        <v>2</v>
      </c>
      <c r="E7" s="18">
        <f t="shared" ref="E7:I7" si="0">SUM(E14)</f>
        <v>7466.76</v>
      </c>
      <c r="F7" s="18">
        <f t="shared" si="0"/>
        <v>0</v>
      </c>
      <c r="G7" s="18">
        <f t="shared" si="0"/>
        <v>2</v>
      </c>
      <c r="H7" s="18">
        <f t="shared" si="0"/>
        <v>0</v>
      </c>
      <c r="I7" s="18">
        <f t="shared" si="0"/>
        <v>0</v>
      </c>
    </row>
    <row r="8" spans="1:9" x14ac:dyDescent="0.25">
      <c r="A8" s="56"/>
      <c r="B8" s="5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6"/>
      <c r="B9" s="5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6"/>
      <c r="B10" s="5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2</v>
      </c>
      <c r="E11" s="31">
        <f>SUM(E7:E10)</f>
        <v>7466.76</v>
      </c>
      <c r="F11" s="16">
        <f t="shared" ref="F11:I11" si="4">SUM(F7:F10)</f>
        <v>0</v>
      </c>
      <c r="G11" s="16">
        <f t="shared" si="4"/>
        <v>2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63" t="s">
        <v>21</v>
      </c>
      <c r="B12" s="64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65" t="s">
        <v>22</v>
      </c>
      <c r="B13" s="67" t="s">
        <v>23</v>
      </c>
      <c r="C13" s="68"/>
      <c r="D13" s="68"/>
      <c r="E13" s="68"/>
      <c r="F13" s="68"/>
      <c r="G13" s="68"/>
      <c r="H13" s="68"/>
      <c r="I13" s="69"/>
    </row>
    <row r="14" spans="1:9" s="17" customFormat="1" x14ac:dyDescent="0.25">
      <c r="A14" s="66"/>
      <c r="B14" s="70" t="s">
        <v>26</v>
      </c>
      <c r="C14" s="33" t="s">
        <v>9</v>
      </c>
      <c r="D14" s="34">
        <v>2</v>
      </c>
      <c r="E14" s="35">
        <v>7466.76</v>
      </c>
      <c r="F14" s="36"/>
      <c r="G14" s="36">
        <v>2</v>
      </c>
      <c r="H14" s="36"/>
      <c r="I14" s="36"/>
    </row>
    <row r="15" spans="1:9" s="17" customFormat="1" x14ac:dyDescent="0.25">
      <c r="A15" s="66"/>
      <c r="B15" s="71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66"/>
      <c r="B16" s="71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66"/>
      <c r="B17" s="72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2</v>
      </c>
      <c r="E18" s="44">
        <f>SUM(E14:E17)</f>
        <v>7466.76</v>
      </c>
      <c r="F18" s="43">
        <f>SUM(F14:F17)</f>
        <v>0</v>
      </c>
      <c r="G18" s="43">
        <f>SUM(G14:G17)</f>
        <v>2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59">
        <v>2</v>
      </c>
      <c r="B19" s="73" t="s">
        <v>24</v>
      </c>
      <c r="C19" s="74"/>
      <c r="D19" s="74"/>
      <c r="E19" s="74"/>
      <c r="F19" s="74"/>
      <c r="G19" s="74"/>
      <c r="H19" s="74"/>
      <c r="I19" s="75"/>
    </row>
    <row r="20" spans="1:9" x14ac:dyDescent="0.25">
      <c r="A20" s="60"/>
      <c r="B20" s="61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60"/>
      <c r="B21" s="62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60"/>
      <c r="B22" s="62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60"/>
      <c r="B23" s="62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5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6"/>
      <c r="B26" s="61" t="s">
        <v>27</v>
      </c>
      <c r="C26" s="33" t="s">
        <v>9</v>
      </c>
      <c r="D26" s="33">
        <v>68</v>
      </c>
      <c r="E26" s="39">
        <v>566072</v>
      </c>
      <c r="F26" s="36"/>
      <c r="G26" s="36">
        <v>68</v>
      </c>
      <c r="H26" s="36"/>
      <c r="I26" s="36"/>
    </row>
    <row r="27" spans="1:9" s="17" customFormat="1" x14ac:dyDescent="0.25">
      <c r="A27" s="56"/>
      <c r="B27" s="62"/>
      <c r="C27" s="33" t="s">
        <v>10</v>
      </c>
      <c r="D27" s="33">
        <v>16</v>
      </c>
      <c r="E27" s="39">
        <v>98067.6</v>
      </c>
      <c r="F27" s="36"/>
      <c r="G27" s="36">
        <v>12</v>
      </c>
      <c r="H27" s="36"/>
      <c r="I27" s="36"/>
    </row>
    <row r="28" spans="1:9" s="17" customFormat="1" x14ac:dyDescent="0.25">
      <c r="A28" s="56"/>
      <c r="B28" s="62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76"/>
      <c r="B29" s="81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84</v>
      </c>
      <c r="E30" s="48">
        <f t="shared" si="7"/>
        <v>664139.6</v>
      </c>
      <c r="F30" s="45">
        <f t="shared" si="7"/>
        <v>0</v>
      </c>
      <c r="G30" s="45">
        <f t="shared" si="7"/>
        <v>80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5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6"/>
      <c r="B32" s="61" t="s">
        <v>27</v>
      </c>
      <c r="C32" s="33" t="s">
        <v>9</v>
      </c>
      <c r="D32" s="33">
        <v>38</v>
      </c>
      <c r="E32" s="39">
        <v>256566.15</v>
      </c>
      <c r="F32" s="36"/>
      <c r="G32" s="36">
        <v>38</v>
      </c>
      <c r="H32" s="36"/>
      <c r="I32" s="36"/>
    </row>
    <row r="33" spans="1:9" s="17" customFormat="1" x14ac:dyDescent="0.25">
      <c r="A33" s="56"/>
      <c r="B33" s="62"/>
      <c r="C33" s="33" t="s">
        <v>10</v>
      </c>
      <c r="D33" s="33">
        <v>3</v>
      </c>
      <c r="E33" s="39">
        <v>15620.22</v>
      </c>
      <c r="F33" s="36"/>
      <c r="G33" s="36">
        <v>3</v>
      </c>
      <c r="H33" s="36"/>
      <c r="I33" s="36"/>
    </row>
    <row r="34" spans="1:9" s="17" customFormat="1" x14ac:dyDescent="0.25">
      <c r="A34" s="56"/>
      <c r="B34" s="62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76"/>
      <c r="B35" s="81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41</v>
      </c>
      <c r="E36" s="48">
        <f t="shared" si="8"/>
        <v>272186.37</v>
      </c>
      <c r="F36" s="45">
        <f t="shared" si="8"/>
        <v>0</v>
      </c>
      <c r="G36" s="45">
        <f t="shared" si="8"/>
        <v>41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5">
        <v>5</v>
      </c>
      <c r="B37" s="88" t="s">
        <v>20</v>
      </c>
      <c r="C37" s="89"/>
      <c r="D37" s="89"/>
      <c r="E37" s="89"/>
      <c r="F37" s="89"/>
      <c r="G37" s="89"/>
      <c r="H37" s="89"/>
      <c r="I37" s="90"/>
    </row>
    <row r="38" spans="1:9" s="17" customFormat="1" x14ac:dyDescent="0.25">
      <c r="A38" s="56"/>
      <c r="B38" s="70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6"/>
      <c r="B39" s="71"/>
      <c r="C39" s="33" t="s">
        <v>10</v>
      </c>
      <c r="D39" s="33"/>
      <c r="E39" s="39"/>
      <c r="F39" s="36"/>
      <c r="G39" s="36"/>
      <c r="H39" s="36"/>
      <c r="I39" s="36"/>
    </row>
    <row r="40" spans="1:9" s="17" customFormat="1" x14ac:dyDescent="0.25">
      <c r="A40" s="56"/>
      <c r="B40" s="71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76"/>
      <c r="B41" s="72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0</v>
      </c>
      <c r="E42" s="48">
        <f t="shared" si="9"/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5">
        <v>6</v>
      </c>
      <c r="B43" s="82" t="s">
        <v>17</v>
      </c>
      <c r="C43" s="83"/>
      <c r="D43" s="83"/>
      <c r="E43" s="83"/>
      <c r="F43" s="83"/>
      <c r="G43" s="83"/>
      <c r="H43" s="83"/>
      <c r="I43" s="84"/>
    </row>
    <row r="44" spans="1:9" s="17" customFormat="1" x14ac:dyDescent="0.25">
      <c r="A44" s="56"/>
      <c r="B44" s="70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6"/>
      <c r="B45" s="71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6"/>
      <c r="B46" s="71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76"/>
      <c r="B47" s="72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85">
        <v>7</v>
      </c>
      <c r="B49" s="82" t="s">
        <v>33</v>
      </c>
      <c r="C49" s="83"/>
      <c r="D49" s="83"/>
      <c r="E49" s="83"/>
      <c r="F49" s="83"/>
      <c r="G49" s="83"/>
      <c r="H49" s="83"/>
      <c r="I49" s="84"/>
    </row>
    <row r="50" spans="1:9" s="17" customFormat="1" x14ac:dyDescent="0.25">
      <c r="A50" s="86"/>
      <c r="B50" s="80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86"/>
      <c r="B51" s="62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86"/>
      <c r="B52" s="62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87"/>
      <c r="B53" s="81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5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6"/>
      <c r="B56" s="80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6"/>
      <c r="B57" s="62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6"/>
      <c r="B58" s="62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76"/>
      <c r="B59" s="81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5">
        <v>9</v>
      </c>
      <c r="B61" s="82" t="s">
        <v>34</v>
      </c>
      <c r="C61" s="83"/>
      <c r="D61" s="83"/>
      <c r="E61" s="83"/>
      <c r="F61" s="83"/>
      <c r="G61" s="83"/>
      <c r="H61" s="83"/>
      <c r="I61" s="84"/>
    </row>
    <row r="62" spans="1:9" s="17" customFormat="1" x14ac:dyDescent="0.25">
      <c r="A62" s="56"/>
      <c r="B62" s="70" t="s">
        <v>30</v>
      </c>
      <c r="C62" s="33" t="s">
        <v>9</v>
      </c>
      <c r="D62" s="33"/>
      <c r="E62" s="39"/>
      <c r="F62" s="36"/>
      <c r="G62" s="33"/>
      <c r="H62" s="36"/>
      <c r="I62" s="36"/>
    </row>
    <row r="63" spans="1:9" s="17" customFormat="1" x14ac:dyDescent="0.25">
      <c r="A63" s="56"/>
      <c r="B63" s="71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6"/>
      <c r="B64" s="71"/>
      <c r="C64" s="33" t="s">
        <v>11</v>
      </c>
      <c r="D64" s="34">
        <v>6</v>
      </c>
      <c r="E64" s="35">
        <v>248069.1</v>
      </c>
      <c r="F64" s="36"/>
      <c r="G64" s="34"/>
      <c r="H64" s="36"/>
      <c r="I64" s="36"/>
    </row>
    <row r="65" spans="1:9" s="17" customFormat="1" ht="15.75" thickBot="1" x14ac:dyDescent="0.3">
      <c r="A65" s="76"/>
      <c r="B65" s="72"/>
      <c r="C65" s="38" t="s">
        <v>12</v>
      </c>
      <c r="D65" s="33"/>
      <c r="E65" s="39"/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6</v>
      </c>
      <c r="E66" s="48">
        <f t="shared" ref="E66:I66" si="13">SUM(E62:E65)</f>
        <v>248069.1</v>
      </c>
      <c r="F66" s="45">
        <f t="shared" si="13"/>
        <v>0</v>
      </c>
      <c r="G66" s="45">
        <f t="shared" si="13"/>
        <v>0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85">
        <v>10</v>
      </c>
      <c r="B67" s="82" t="s">
        <v>35</v>
      </c>
      <c r="C67" s="83"/>
      <c r="D67" s="83"/>
      <c r="E67" s="83"/>
      <c r="F67" s="83"/>
      <c r="G67" s="83"/>
      <c r="H67" s="83"/>
      <c r="I67" s="84"/>
    </row>
    <row r="68" spans="1:9" s="17" customFormat="1" x14ac:dyDescent="0.25">
      <c r="A68" s="86"/>
      <c r="B68" s="70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86"/>
      <c r="B69" s="71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86"/>
      <c r="B70" s="71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87"/>
      <c r="B71" s="72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85">
        <v>11</v>
      </c>
      <c r="B73" s="82" t="s">
        <v>36</v>
      </c>
      <c r="C73" s="83"/>
      <c r="D73" s="83"/>
      <c r="E73" s="83"/>
      <c r="F73" s="83"/>
      <c r="G73" s="83"/>
      <c r="H73" s="83"/>
      <c r="I73" s="84"/>
    </row>
    <row r="74" spans="1:9" s="17" customFormat="1" x14ac:dyDescent="0.25">
      <c r="A74" s="86"/>
      <c r="B74" s="70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86"/>
      <c r="B75" s="71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86"/>
      <c r="B76" s="71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87"/>
      <c r="B77" s="72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5">
        <v>12</v>
      </c>
      <c r="B79" s="77" t="s">
        <v>19</v>
      </c>
      <c r="C79" s="78"/>
      <c r="D79" s="78"/>
      <c r="E79" s="78"/>
      <c r="F79" s="78"/>
      <c r="G79" s="78"/>
      <c r="H79" s="78"/>
      <c r="I79" s="79"/>
    </row>
    <row r="80" spans="1:9" s="17" customFormat="1" x14ac:dyDescent="0.25">
      <c r="A80" s="56"/>
      <c r="B80" s="70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6"/>
      <c r="B81" s="71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6"/>
      <c r="B82" s="71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76"/>
      <c r="B83" s="72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170</v>
      </c>
      <c r="E85" s="31">
        <f>SUM(E11,E24,E48,E54,E30,E60,E66,E72,E78,E42,E36,E84)</f>
        <v>1914938.9900000002</v>
      </c>
      <c r="F85" s="16">
        <f t="shared" ref="F85:I85" si="17">SUM(F11,F24,F48,F54,F30,F60,F66,F72,F78,F42,F36,F84)</f>
        <v>0</v>
      </c>
      <c r="G85" s="16">
        <f t="shared" si="17"/>
        <v>160</v>
      </c>
      <c r="H85" s="16">
        <f t="shared" si="17"/>
        <v>0</v>
      </c>
      <c r="I85" s="16">
        <f t="shared" si="17"/>
        <v>0</v>
      </c>
    </row>
  </sheetData>
  <mergeCells count="38">
    <mergeCell ref="A31:A35"/>
    <mergeCell ref="B32:B35"/>
    <mergeCell ref="A25:A29"/>
    <mergeCell ref="B26:B29"/>
    <mergeCell ref="B43:I43"/>
    <mergeCell ref="A49:A53"/>
    <mergeCell ref="B49:I49"/>
    <mergeCell ref="B50:B53"/>
    <mergeCell ref="A37:A41"/>
    <mergeCell ref="B37:I37"/>
    <mergeCell ref="B38:B41"/>
    <mergeCell ref="A43:A47"/>
    <mergeCell ref="B44:B47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2024-04-25T10:51:45Z</cp:lastPrinted>
  <dcterms:created xsi:type="dcterms:W3CDTF">2016-02-01T12:20:05Z</dcterms:created>
  <dcterms:modified xsi:type="dcterms:W3CDTF">2024-06-13T13:40:53Z</dcterms:modified>
</cp:coreProperties>
</file>