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5195" windowHeight="742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85" i="1" l="1"/>
  <c r="H85" i="1"/>
  <c r="I85" i="1"/>
  <c r="I78" i="1"/>
  <c r="H78" i="1"/>
  <c r="G78" i="1"/>
  <c r="F78" i="1"/>
  <c r="E78" i="1"/>
  <c r="D78" i="1"/>
  <c r="I72" i="1"/>
  <c r="H72" i="1"/>
  <c r="G72" i="1"/>
  <c r="F72" i="1"/>
  <c r="E72" i="1"/>
  <c r="D72" i="1"/>
  <c r="I54" i="1" l="1"/>
  <c r="H54" i="1"/>
  <c r="G54" i="1"/>
  <c r="F54" i="1"/>
  <c r="E54" i="1"/>
  <c r="D54" i="1"/>
  <c r="D8" i="1" l="1"/>
  <c r="E8" i="1"/>
  <c r="F8" i="1"/>
  <c r="G8" i="1"/>
  <c r="H8" i="1"/>
  <c r="I8" i="1"/>
  <c r="D9" i="1"/>
  <c r="E9" i="1"/>
  <c r="F9" i="1"/>
  <c r="G9" i="1"/>
  <c r="H9" i="1"/>
  <c r="I9" i="1"/>
  <c r="D10" i="1"/>
  <c r="E10" i="1"/>
  <c r="F10" i="1"/>
  <c r="G10" i="1"/>
  <c r="H10" i="1"/>
  <c r="I10" i="1"/>
  <c r="E7" i="1"/>
  <c r="F7" i="1"/>
  <c r="G7" i="1"/>
  <c r="H7" i="1"/>
  <c r="I7" i="1"/>
  <c r="D7" i="1"/>
  <c r="D84" i="1" l="1"/>
  <c r="I84" i="1"/>
  <c r="H84" i="1"/>
  <c r="G84" i="1"/>
  <c r="F84" i="1"/>
  <c r="E84" i="1"/>
  <c r="I36" i="1" l="1"/>
  <c r="H36" i="1"/>
  <c r="G36" i="1"/>
  <c r="F36" i="1"/>
  <c r="E36" i="1"/>
  <c r="D36" i="1"/>
  <c r="I42" i="1" l="1"/>
  <c r="H42" i="1"/>
  <c r="G42" i="1"/>
  <c r="F42" i="1"/>
  <c r="E42" i="1"/>
  <c r="D42" i="1"/>
  <c r="E11" i="1" l="1"/>
  <c r="D11" i="1"/>
  <c r="D24" i="1" l="1"/>
  <c r="I66" i="1"/>
  <c r="H66" i="1"/>
  <c r="G66" i="1"/>
  <c r="F66" i="1"/>
  <c r="E66" i="1"/>
  <c r="D66" i="1"/>
  <c r="I60" i="1" l="1"/>
  <c r="H60" i="1"/>
  <c r="G60" i="1"/>
  <c r="F60" i="1"/>
  <c r="E60" i="1"/>
  <c r="D60" i="1"/>
  <c r="D18" i="1" l="1"/>
  <c r="I11" i="1"/>
  <c r="H11" i="1"/>
  <c r="F11" i="1"/>
  <c r="I18" i="1"/>
  <c r="H18" i="1"/>
  <c r="G18" i="1"/>
  <c r="F18" i="1"/>
  <c r="E18" i="1"/>
  <c r="G11" i="1" l="1"/>
  <c r="I30" i="1" l="1"/>
  <c r="H30" i="1"/>
  <c r="G30" i="1"/>
  <c r="F30" i="1"/>
  <c r="E30" i="1"/>
  <c r="D30" i="1"/>
  <c r="E24" i="1" l="1"/>
  <c r="F24" i="1"/>
  <c r="G24" i="1"/>
  <c r="H24" i="1"/>
  <c r="I24" i="1"/>
  <c r="I48" i="1" l="1"/>
  <c r="H48" i="1"/>
  <c r="G48" i="1"/>
  <c r="G85" i="1" s="1"/>
  <c r="F48" i="1"/>
  <c r="E48" i="1"/>
  <c r="E85" i="1" s="1"/>
  <c r="D48" i="1"/>
  <c r="D85" i="1" s="1"/>
</calcChain>
</file>

<file path=xl/sharedStrings.xml><?xml version="1.0" encoding="utf-8"?>
<sst xmlns="http://schemas.openxmlformats.org/spreadsheetml/2006/main" count="106" uniqueCount="39">
  <si>
    <t>№</t>
  </si>
  <si>
    <t>Источник финансирования
(код бюджетной классификации)</t>
  </si>
  <si>
    <t>Объект закупки с указанием объема (содержания) работ</t>
  </si>
  <si>
    <t>Количество заключенных контрактов</t>
  </si>
  <si>
    <t>Общая стоимость заключенных контрактов (руб.)</t>
  </si>
  <si>
    <t>Количество контрактов, по которым изменены условия</t>
  </si>
  <si>
    <t>Количество исполненных контрактов</t>
  </si>
  <si>
    <t>Количество контрактов с ненадлежащим исполнением обязательств</t>
  </si>
  <si>
    <t>Количество расторгнутых контрактов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</si>
  <si>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</si>
  <si>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</si>
  <si>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</si>
  <si>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</si>
  <si>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</t>
  </si>
  <si>
    <t>Территориальный орган Федеральной службы государственной статистики по Вологодской области</t>
  </si>
  <si>
    <t>Всего</t>
  </si>
  <si>
    <t>Производственный план работ Росстата</t>
  </si>
  <si>
    <t>Выборочное наблюдение доходов населения и участия в социальных программах</t>
  </si>
  <si>
    <t>Выборочное обследование рабочей силы</t>
  </si>
  <si>
    <t>Выборочное федеральное статистическое наблюдение по вопросам использования населением информационных технологий и информационно-телекоммуникационных сетей</t>
  </si>
  <si>
    <t>Федеральное статистическое наблюдение за деятельностью социально ориентированных некоммерческих организаций</t>
  </si>
  <si>
    <t>в том числе</t>
  </si>
  <si>
    <t>1.1</t>
  </si>
  <si>
    <t>Федеральное статистическое наблюдение за объемами продажи товаров на розничных рынках</t>
  </si>
  <si>
    <t>Выборочное статистическое наблюдение состояния здоровья населения</t>
  </si>
  <si>
    <t>Выборочное наблюдение качества и доступности услуг в сферах образования, здравоохранения и социального обслуживания, содействия занятости населения</t>
  </si>
  <si>
    <t>157 0113 15 4 07 90019 244</t>
  </si>
  <si>
    <t xml:space="preserve">157 0113 15 4 07 92700 244 </t>
  </si>
  <si>
    <t>Выборочное обследование сельскохозяйственной деятельности личных подсобных и других индивидуальных хозяйств граждан</t>
  </si>
  <si>
    <t xml:space="preserve">157 0113 15 4 07 92701 244 </t>
  </si>
  <si>
    <t>157 0113 15 4 07 92703 244</t>
  </si>
  <si>
    <t>157 0113 23 4 01 92020 244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</si>
  <si>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федеральных статистических наблюдений на территории Вологодской области в 2024 году</t>
  </si>
  <si>
    <t>выборочное наблюдение использования суточного фонда времени населением</t>
  </si>
  <si>
    <t>Комплексное наблюдение условий жизни населения</t>
  </si>
  <si>
    <t>Выборочное наблюдение участия населения в непрерывном образовании</t>
  </si>
  <si>
    <t>Выборочного наблюдение трудоустройства выпускников</t>
  </si>
  <si>
    <t>157 0113 15 2 P3 08300 244</t>
  </si>
  <si>
    <r>
      <t xml:space="preserve">№ 07 по состоянию на </t>
    </r>
    <r>
      <rPr>
        <u/>
        <sz val="10"/>
        <color theme="1"/>
        <rFont val="Arial"/>
        <family val="2"/>
        <charset val="204"/>
      </rPr>
      <t>25.04.2024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</si>
</sst>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 inden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/>
    <xf numFmtId="0" fontId="2" fillId="0" borderId="17" xfId="0" applyFont="1" applyBorder="1" applyAlignment="1">
      <alignment horizontal="right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3" fontId="5" fillId="0" borderId="2" xfId="0" applyNumberFormat="1" applyFont="1" applyFill="1" applyBorder="1" applyAlignment="1"/>
    <xf numFmtId="0" fontId="0" fillId="0" borderId="0" xfId="0"/>
    <xf numFmtId="0" fontId="3" fillId="0" borderId="13" xfId="0" applyFont="1" applyFill="1" applyBorder="1" applyAlignment="1">
      <alignment vertical="center"/>
    </xf>
    <xf numFmtId="0" fontId="2" fillId="0" borderId="16" xfId="0" applyFont="1" applyBorder="1" applyAlignment="1">
      <alignment horizontal="center"/>
    </xf>
    <xf numFmtId="3" fontId="4" fillId="0" borderId="2" xfId="0" applyNumberFormat="1" applyFont="1" applyFill="1" applyBorder="1" applyAlignment="1"/>
    <xf numFmtId="0" fontId="2" fillId="0" borderId="13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7" xfId="0" applyFont="1" applyFill="1" applyBorder="1"/>
    <xf numFmtId="0" fontId="2" fillId="0" borderId="17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right"/>
    </xf>
    <xf numFmtId="3" fontId="4" fillId="0" borderId="19" xfId="0" applyNumberFormat="1" applyFont="1" applyFill="1" applyBorder="1" applyAlignment="1"/>
    <xf numFmtId="4" fontId="4" fillId="0" borderId="19" xfId="0" applyNumberFormat="1" applyFont="1" applyFill="1" applyBorder="1" applyAlignment="1"/>
    <xf numFmtId="4" fontId="5" fillId="0" borderId="2" xfId="0" applyNumberFormat="1" applyFont="1" applyFill="1" applyBorder="1" applyAlignment="1"/>
    <xf numFmtId="0" fontId="2" fillId="0" borderId="0" xfId="0" applyFont="1" applyFill="1"/>
    <xf numFmtId="0" fontId="2" fillId="2" borderId="13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4" fontId="3" fillId="2" borderId="13" xfId="0" applyNumberFormat="1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0" fillId="2" borderId="13" xfId="0" applyFill="1" applyBorder="1"/>
    <xf numFmtId="0" fontId="2" fillId="2" borderId="15" xfId="0" applyFont="1" applyFill="1" applyBorder="1" applyAlignment="1">
      <alignment vertical="center"/>
    </xf>
    <xf numFmtId="4" fontId="2" fillId="2" borderId="13" xfId="0" applyNumberFormat="1" applyFont="1" applyFill="1" applyBorder="1" applyAlignment="1">
      <alignment vertical="center"/>
    </xf>
    <xf numFmtId="0" fontId="2" fillId="2" borderId="15" xfId="0" applyFont="1" applyFill="1" applyBorder="1" applyAlignment="1">
      <alignment horizontal="right" vertical="center"/>
    </xf>
    <xf numFmtId="0" fontId="2" fillId="2" borderId="17" xfId="0" applyFont="1" applyFill="1" applyBorder="1"/>
    <xf numFmtId="0" fontId="2" fillId="2" borderId="17" xfId="0" applyFont="1" applyFill="1" applyBorder="1" applyAlignment="1">
      <alignment horizontal="right"/>
    </xf>
    <xf numFmtId="3" fontId="4" fillId="2" borderId="5" xfId="0" applyNumberFormat="1" applyFont="1" applyFill="1" applyBorder="1" applyAlignment="1"/>
    <xf numFmtId="4" fontId="4" fillId="2" borderId="5" xfId="0" applyNumberFormat="1" applyFont="1" applyFill="1" applyBorder="1" applyAlignment="1"/>
    <xf numFmtId="3" fontId="4" fillId="2" borderId="2" xfId="0" applyNumberFormat="1" applyFont="1" applyFill="1" applyBorder="1" applyAlignment="1"/>
    <xf numFmtId="0" fontId="2" fillId="2" borderId="20" xfId="0" applyFont="1" applyFill="1" applyBorder="1" applyAlignment="1">
      <alignment vertical="center"/>
    </xf>
    <xf numFmtId="3" fontId="5" fillId="2" borderId="2" xfId="0" applyNumberFormat="1" applyFont="1" applyFill="1" applyBorder="1" applyAlignment="1"/>
    <xf numFmtId="4" fontId="5" fillId="2" borderId="2" xfId="0" applyNumberFormat="1" applyFont="1" applyFill="1" applyBorder="1" applyAlignment="1"/>
    <xf numFmtId="0" fontId="1" fillId="2" borderId="8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2" fillId="2" borderId="16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49" fontId="2" fillId="2" borderId="18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49" fontId="1" fillId="0" borderId="7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49" fontId="3" fillId="2" borderId="12" xfId="0" applyNumberFormat="1" applyFont="1" applyFill="1" applyBorder="1" applyAlignment="1">
      <alignment horizontal="center" vertical="center"/>
    </xf>
    <xf numFmtId="49" fontId="3" fillId="2" borderId="14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left" vertical="center"/>
    </xf>
    <xf numFmtId="0" fontId="1" fillId="2" borderId="19" xfId="0" applyFont="1" applyFill="1" applyBorder="1" applyAlignment="1">
      <alignment horizontal="left" vertical="center"/>
    </xf>
    <xf numFmtId="0" fontId="1" fillId="2" borderId="22" xfId="0" applyFont="1" applyFill="1" applyBorder="1" applyAlignment="1">
      <alignment horizontal="left" vertical="center"/>
    </xf>
    <xf numFmtId="0" fontId="1" fillId="0" borderId="4" xfId="0" applyFont="1" applyBorder="1" applyAlignment="1">
      <alignment horizontal="center" vertical="top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center" vertical="top"/>
    </xf>
    <xf numFmtId="0" fontId="1" fillId="2" borderId="11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0" fontId="1" fillId="2" borderId="8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tabSelected="1" workbookViewId="0">
      <selection activeCell="J1" sqref="J1"/>
    </sheetView>
  </sheetViews>
  <sheetFormatPr defaultRowHeight="15" x14ac:dyDescent="0.25"/>
  <cols>
    <col min="1" max="1" width="3.7109375" style="1" customWidth="1"/>
    <col min="2" max="2" width="25.85546875" style="2" customWidth="1"/>
    <col min="3" max="3" width="51.7109375" style="2" customWidth="1"/>
    <col min="4" max="4" width="14.42578125" style="3" customWidth="1"/>
    <col min="5" max="5" width="15.42578125" style="3" customWidth="1"/>
    <col min="6" max="7" width="13.7109375" style="2" customWidth="1"/>
    <col min="8" max="8" width="15.5703125" style="2" customWidth="1"/>
    <col min="9" max="9" width="14" style="2" customWidth="1"/>
  </cols>
  <sheetData>
    <row r="1" spans="1:9" x14ac:dyDescent="0.25">
      <c r="A1" s="53" t="s">
        <v>14</v>
      </c>
      <c r="B1" s="53"/>
      <c r="C1" s="53"/>
      <c r="D1" s="53"/>
      <c r="E1" s="53"/>
      <c r="F1" s="53"/>
      <c r="G1" s="53"/>
      <c r="H1" s="53"/>
      <c r="I1" s="53"/>
    </row>
    <row r="2" spans="1:9" ht="29.25" customHeight="1" x14ac:dyDescent="0.25">
      <c r="A2" s="54" t="s">
        <v>32</v>
      </c>
      <c r="B2" s="54"/>
      <c r="C2" s="54"/>
      <c r="D2" s="54"/>
      <c r="E2" s="54"/>
      <c r="F2" s="54"/>
      <c r="G2" s="54"/>
      <c r="H2" s="54"/>
      <c r="I2" s="54"/>
    </row>
    <row r="3" spans="1:9" ht="15.75" thickBot="1" x14ac:dyDescent="0.3">
      <c r="G3" s="14"/>
      <c r="H3" s="15" t="s">
        <v>38</v>
      </c>
      <c r="I3" s="32"/>
    </row>
    <row r="4" spans="1:9" ht="72" customHeight="1" thickBot="1" x14ac:dyDescent="0.3">
      <c r="A4" s="4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6" t="s">
        <v>8</v>
      </c>
    </row>
    <row r="5" spans="1:9" ht="15.75" thickBot="1" x14ac:dyDescent="0.3">
      <c r="A5" s="7">
        <v>1</v>
      </c>
      <c r="B5" s="8">
        <v>2</v>
      </c>
      <c r="C5" s="9">
        <v>3</v>
      </c>
      <c r="D5" s="8">
        <v>4</v>
      </c>
      <c r="E5" s="8">
        <v>5</v>
      </c>
      <c r="F5" s="9">
        <v>6</v>
      </c>
      <c r="G5" s="8">
        <v>7</v>
      </c>
      <c r="H5" s="8">
        <v>8</v>
      </c>
      <c r="I5" s="10">
        <v>9</v>
      </c>
    </row>
    <row r="6" spans="1:9" x14ac:dyDescent="0.25">
      <c r="A6" s="55">
        <v>1</v>
      </c>
      <c r="B6" s="22" t="s">
        <v>16</v>
      </c>
      <c r="C6" s="23"/>
      <c r="D6" s="23"/>
      <c r="E6" s="23"/>
      <c r="F6" s="23"/>
      <c r="G6" s="23"/>
      <c r="H6" s="23"/>
      <c r="I6" s="24"/>
    </row>
    <row r="7" spans="1:9" x14ac:dyDescent="0.25">
      <c r="A7" s="56"/>
      <c r="B7" s="57" t="s">
        <v>26</v>
      </c>
      <c r="C7" s="21" t="s">
        <v>9</v>
      </c>
      <c r="D7" s="18">
        <f>SUM(D14)</f>
        <v>2</v>
      </c>
      <c r="E7" s="18">
        <f t="shared" ref="E7:I7" si="0">SUM(E14)</f>
        <v>7466.76</v>
      </c>
      <c r="F7" s="18">
        <f t="shared" si="0"/>
        <v>0</v>
      </c>
      <c r="G7" s="18">
        <f t="shared" si="0"/>
        <v>2</v>
      </c>
      <c r="H7" s="18">
        <f t="shared" si="0"/>
        <v>0</v>
      </c>
      <c r="I7" s="18">
        <f t="shared" si="0"/>
        <v>0</v>
      </c>
    </row>
    <row r="8" spans="1:9" x14ac:dyDescent="0.25">
      <c r="A8" s="56"/>
      <c r="B8" s="58"/>
      <c r="C8" s="21" t="s">
        <v>10</v>
      </c>
      <c r="D8" s="18">
        <f t="shared" ref="D8:I8" si="1">SUM(D15)</f>
        <v>0</v>
      </c>
      <c r="E8" s="18">
        <f t="shared" si="1"/>
        <v>0</v>
      </c>
      <c r="F8" s="18">
        <f t="shared" si="1"/>
        <v>0</v>
      </c>
      <c r="G8" s="18">
        <f t="shared" si="1"/>
        <v>0</v>
      </c>
      <c r="H8" s="18">
        <f t="shared" si="1"/>
        <v>0</v>
      </c>
      <c r="I8" s="18">
        <f t="shared" si="1"/>
        <v>0</v>
      </c>
    </row>
    <row r="9" spans="1:9" x14ac:dyDescent="0.25">
      <c r="A9" s="56"/>
      <c r="B9" s="58"/>
      <c r="C9" s="21" t="s">
        <v>11</v>
      </c>
      <c r="D9" s="18">
        <f t="shared" ref="D9:I9" si="2">SUM(D16)</f>
        <v>0</v>
      </c>
      <c r="E9" s="18">
        <f t="shared" si="2"/>
        <v>0</v>
      </c>
      <c r="F9" s="18">
        <f t="shared" si="2"/>
        <v>0</v>
      </c>
      <c r="G9" s="18">
        <f t="shared" si="2"/>
        <v>0</v>
      </c>
      <c r="H9" s="18">
        <f t="shared" si="2"/>
        <v>0</v>
      </c>
      <c r="I9" s="18">
        <f t="shared" si="2"/>
        <v>0</v>
      </c>
    </row>
    <row r="10" spans="1:9" ht="15.75" thickBot="1" x14ac:dyDescent="0.3">
      <c r="A10" s="56"/>
      <c r="B10" s="58"/>
      <c r="C10" s="25" t="s">
        <v>12</v>
      </c>
      <c r="D10" s="18">
        <f t="shared" ref="D10:I10" si="3">SUM(D17)</f>
        <v>0</v>
      </c>
      <c r="E10" s="18">
        <f t="shared" si="3"/>
        <v>0</v>
      </c>
      <c r="F10" s="18">
        <f t="shared" si="3"/>
        <v>0</v>
      </c>
      <c r="G10" s="18">
        <f t="shared" si="3"/>
        <v>0</v>
      </c>
      <c r="H10" s="18">
        <f t="shared" si="3"/>
        <v>0</v>
      </c>
      <c r="I10" s="18">
        <f t="shared" si="3"/>
        <v>0</v>
      </c>
    </row>
    <row r="11" spans="1:9" ht="15.75" thickBot="1" x14ac:dyDescent="0.3">
      <c r="A11" s="11"/>
      <c r="B11" s="26"/>
      <c r="C11" s="27" t="s">
        <v>13</v>
      </c>
      <c r="D11" s="16">
        <f>SUM(D7:D10)</f>
        <v>2</v>
      </c>
      <c r="E11" s="31">
        <f>SUM(E7:E10)</f>
        <v>7466.76</v>
      </c>
      <c r="F11" s="16">
        <f t="shared" ref="F11:I11" si="4">SUM(F7:F10)</f>
        <v>0</v>
      </c>
      <c r="G11" s="16">
        <f t="shared" si="4"/>
        <v>2</v>
      </c>
      <c r="H11" s="16">
        <f t="shared" si="4"/>
        <v>0</v>
      </c>
      <c r="I11" s="16">
        <f t="shared" si="4"/>
        <v>0</v>
      </c>
    </row>
    <row r="12" spans="1:9" s="17" customFormat="1" ht="15.75" thickBot="1" x14ac:dyDescent="0.3">
      <c r="A12" s="63" t="s">
        <v>21</v>
      </c>
      <c r="B12" s="64"/>
      <c r="C12" s="28"/>
      <c r="D12" s="29"/>
      <c r="E12" s="30"/>
      <c r="F12" s="29"/>
      <c r="G12" s="29"/>
      <c r="H12" s="29"/>
      <c r="I12" s="29"/>
    </row>
    <row r="13" spans="1:9" s="17" customFormat="1" ht="17.25" customHeight="1" x14ac:dyDescent="0.25">
      <c r="A13" s="65" t="s">
        <v>22</v>
      </c>
      <c r="B13" s="67" t="s">
        <v>23</v>
      </c>
      <c r="C13" s="68"/>
      <c r="D13" s="68"/>
      <c r="E13" s="68"/>
      <c r="F13" s="68"/>
      <c r="G13" s="68"/>
      <c r="H13" s="68"/>
      <c r="I13" s="69"/>
    </row>
    <row r="14" spans="1:9" s="17" customFormat="1" x14ac:dyDescent="0.25">
      <c r="A14" s="66"/>
      <c r="B14" s="70" t="s">
        <v>26</v>
      </c>
      <c r="C14" s="33" t="s">
        <v>9</v>
      </c>
      <c r="D14" s="34">
        <v>2</v>
      </c>
      <c r="E14" s="35">
        <v>7466.76</v>
      </c>
      <c r="F14" s="36"/>
      <c r="G14" s="36">
        <v>2</v>
      </c>
      <c r="H14" s="36"/>
      <c r="I14" s="36"/>
    </row>
    <row r="15" spans="1:9" s="17" customFormat="1" x14ac:dyDescent="0.25">
      <c r="A15" s="66"/>
      <c r="B15" s="71"/>
      <c r="C15" s="33" t="s">
        <v>10</v>
      </c>
      <c r="D15" s="37"/>
      <c r="E15" s="37"/>
      <c r="F15" s="37"/>
      <c r="G15" s="37"/>
      <c r="H15" s="36"/>
      <c r="I15" s="36"/>
    </row>
    <row r="16" spans="1:9" s="17" customFormat="1" x14ac:dyDescent="0.25">
      <c r="A16" s="66"/>
      <c r="B16" s="71"/>
      <c r="C16" s="33" t="s">
        <v>11</v>
      </c>
      <c r="D16" s="37"/>
      <c r="E16" s="37"/>
      <c r="F16" s="37"/>
      <c r="G16" s="37"/>
      <c r="H16" s="36"/>
      <c r="I16" s="36"/>
    </row>
    <row r="17" spans="1:9" s="17" customFormat="1" ht="15.75" thickBot="1" x14ac:dyDescent="0.3">
      <c r="A17" s="66"/>
      <c r="B17" s="72"/>
      <c r="C17" s="38" t="s">
        <v>12</v>
      </c>
      <c r="D17" s="33"/>
      <c r="E17" s="39"/>
      <c r="F17" s="36"/>
      <c r="G17" s="36"/>
      <c r="H17" s="40"/>
      <c r="I17" s="40"/>
    </row>
    <row r="18" spans="1:9" s="17" customFormat="1" ht="15.75" thickBot="1" x14ac:dyDescent="0.3">
      <c r="A18" s="19"/>
      <c r="B18" s="41"/>
      <c r="C18" s="42" t="s">
        <v>13</v>
      </c>
      <c r="D18" s="43">
        <f>SUM(D14:D17)</f>
        <v>2</v>
      </c>
      <c r="E18" s="44">
        <f>SUM(E14:E17)</f>
        <v>7466.76</v>
      </c>
      <c r="F18" s="43">
        <f>SUM(F14:F17)</f>
        <v>0</v>
      </c>
      <c r="G18" s="43">
        <f>SUM(G14:G17)</f>
        <v>2</v>
      </c>
      <c r="H18" s="45">
        <f t="shared" ref="H18:I18" si="5">SUM(H14:H17)</f>
        <v>0</v>
      </c>
      <c r="I18" s="45">
        <f t="shared" si="5"/>
        <v>0</v>
      </c>
    </row>
    <row r="19" spans="1:9" ht="15.75" thickBot="1" x14ac:dyDescent="0.3">
      <c r="A19" s="59">
        <v>2</v>
      </c>
      <c r="B19" s="73" t="s">
        <v>24</v>
      </c>
      <c r="C19" s="74"/>
      <c r="D19" s="74"/>
      <c r="E19" s="74"/>
      <c r="F19" s="74"/>
      <c r="G19" s="74"/>
      <c r="H19" s="74"/>
      <c r="I19" s="75"/>
    </row>
    <row r="20" spans="1:9" x14ac:dyDescent="0.25">
      <c r="A20" s="60"/>
      <c r="B20" s="61" t="s">
        <v>37</v>
      </c>
      <c r="C20" s="33" t="s">
        <v>9</v>
      </c>
      <c r="D20" s="33"/>
      <c r="E20" s="39"/>
      <c r="F20" s="36"/>
      <c r="G20" s="36"/>
      <c r="H20" s="36"/>
      <c r="I20" s="36"/>
    </row>
    <row r="21" spans="1:9" s="17" customFormat="1" x14ac:dyDescent="0.25">
      <c r="A21" s="60"/>
      <c r="B21" s="62"/>
      <c r="C21" s="33" t="s">
        <v>10</v>
      </c>
      <c r="D21" s="33"/>
      <c r="E21" s="39"/>
      <c r="F21" s="36"/>
      <c r="G21" s="36"/>
      <c r="H21" s="36"/>
      <c r="I21" s="36"/>
    </row>
    <row r="22" spans="1:9" x14ac:dyDescent="0.25">
      <c r="A22" s="60"/>
      <c r="B22" s="62"/>
      <c r="C22" s="33" t="s">
        <v>11</v>
      </c>
      <c r="D22" s="33"/>
      <c r="E22" s="39"/>
      <c r="F22" s="36"/>
      <c r="G22" s="36"/>
      <c r="H22" s="36"/>
      <c r="I22" s="36"/>
    </row>
    <row r="23" spans="1:9" ht="15.75" thickBot="1" x14ac:dyDescent="0.3">
      <c r="A23" s="60"/>
      <c r="B23" s="62"/>
      <c r="C23" s="46" t="s">
        <v>12</v>
      </c>
      <c r="D23" s="34"/>
      <c r="E23" s="39"/>
      <c r="F23" s="36"/>
      <c r="G23" s="36"/>
      <c r="H23" s="36"/>
      <c r="I23" s="36"/>
    </row>
    <row r="24" spans="1:9" ht="15.75" thickBot="1" x14ac:dyDescent="0.3">
      <c r="A24" s="19"/>
      <c r="B24" s="41"/>
      <c r="C24" s="42" t="s">
        <v>13</v>
      </c>
      <c r="D24" s="47">
        <f t="shared" ref="D24:I24" si="6">SUM(D20:D23)</f>
        <v>0</v>
      </c>
      <c r="E24" s="48">
        <f t="shared" si="6"/>
        <v>0</v>
      </c>
      <c r="F24" s="45">
        <f t="shared" si="6"/>
        <v>0</v>
      </c>
      <c r="G24" s="45">
        <f t="shared" si="6"/>
        <v>0</v>
      </c>
      <c r="H24" s="45">
        <f t="shared" si="6"/>
        <v>0</v>
      </c>
      <c r="I24" s="45">
        <f t="shared" si="6"/>
        <v>0</v>
      </c>
    </row>
    <row r="25" spans="1:9" s="17" customFormat="1" ht="15.75" thickBot="1" x14ac:dyDescent="0.3">
      <c r="A25" s="55">
        <v>3</v>
      </c>
      <c r="B25" s="49" t="s">
        <v>18</v>
      </c>
      <c r="C25" s="50"/>
      <c r="D25" s="50"/>
      <c r="E25" s="50"/>
      <c r="F25" s="50"/>
      <c r="G25" s="50"/>
      <c r="H25" s="50"/>
      <c r="I25" s="51"/>
    </row>
    <row r="26" spans="1:9" s="17" customFormat="1" x14ac:dyDescent="0.25">
      <c r="A26" s="56"/>
      <c r="B26" s="61" t="s">
        <v>27</v>
      </c>
      <c r="C26" s="33" t="s">
        <v>9</v>
      </c>
      <c r="D26" s="33">
        <v>68</v>
      </c>
      <c r="E26" s="39">
        <v>566072</v>
      </c>
      <c r="F26" s="36"/>
      <c r="G26" s="36">
        <v>52</v>
      </c>
      <c r="H26" s="36"/>
      <c r="I26" s="36"/>
    </row>
    <row r="27" spans="1:9" s="17" customFormat="1" x14ac:dyDescent="0.25">
      <c r="A27" s="56"/>
      <c r="B27" s="62"/>
      <c r="C27" s="33" t="s">
        <v>10</v>
      </c>
      <c r="D27" s="33">
        <v>12</v>
      </c>
      <c r="E27" s="39">
        <v>73550.7</v>
      </c>
      <c r="F27" s="36"/>
      <c r="G27" s="36">
        <v>12</v>
      </c>
      <c r="H27" s="36"/>
      <c r="I27" s="36"/>
    </row>
    <row r="28" spans="1:9" s="17" customFormat="1" x14ac:dyDescent="0.25">
      <c r="A28" s="56"/>
      <c r="B28" s="62"/>
      <c r="C28" s="33" t="s">
        <v>11</v>
      </c>
      <c r="D28" s="34"/>
      <c r="E28" s="39"/>
      <c r="F28" s="36"/>
      <c r="G28" s="36"/>
      <c r="H28" s="36"/>
      <c r="I28" s="36"/>
    </row>
    <row r="29" spans="1:9" s="17" customFormat="1" ht="15.75" thickBot="1" x14ac:dyDescent="0.3">
      <c r="A29" s="76"/>
      <c r="B29" s="81"/>
      <c r="C29" s="38" t="s">
        <v>12</v>
      </c>
      <c r="D29" s="33"/>
      <c r="E29" s="39"/>
      <c r="F29" s="40"/>
      <c r="G29" s="40"/>
      <c r="H29" s="40"/>
      <c r="I29" s="40"/>
    </row>
    <row r="30" spans="1:9" s="17" customFormat="1" ht="15.75" thickBot="1" x14ac:dyDescent="0.3">
      <c r="A30" s="19"/>
      <c r="B30" s="41"/>
      <c r="C30" s="42" t="s">
        <v>13</v>
      </c>
      <c r="D30" s="47">
        <f t="shared" ref="D30:I30" si="7">SUM(D26:D29)</f>
        <v>80</v>
      </c>
      <c r="E30" s="48">
        <f t="shared" si="7"/>
        <v>639622.69999999995</v>
      </c>
      <c r="F30" s="45">
        <f t="shared" si="7"/>
        <v>0</v>
      </c>
      <c r="G30" s="45">
        <f t="shared" si="7"/>
        <v>64</v>
      </c>
      <c r="H30" s="45">
        <f t="shared" si="7"/>
        <v>0</v>
      </c>
      <c r="I30" s="45">
        <f t="shared" si="7"/>
        <v>0</v>
      </c>
    </row>
    <row r="31" spans="1:9" s="17" customFormat="1" ht="15.75" thickBot="1" x14ac:dyDescent="0.3">
      <c r="A31" s="55">
        <v>4</v>
      </c>
      <c r="B31" s="49" t="s">
        <v>28</v>
      </c>
      <c r="C31" s="50"/>
      <c r="D31" s="50"/>
      <c r="E31" s="50"/>
      <c r="F31" s="50"/>
      <c r="G31" s="50"/>
      <c r="H31" s="50"/>
      <c r="I31" s="51"/>
    </row>
    <row r="32" spans="1:9" s="17" customFormat="1" x14ac:dyDescent="0.25">
      <c r="A32" s="56"/>
      <c r="B32" s="61" t="s">
        <v>27</v>
      </c>
      <c r="C32" s="33" t="s">
        <v>9</v>
      </c>
      <c r="D32" s="33">
        <v>35</v>
      </c>
      <c r="E32" s="39">
        <v>231066</v>
      </c>
      <c r="F32" s="36"/>
      <c r="G32" s="36"/>
      <c r="H32" s="36"/>
      <c r="I32" s="36"/>
    </row>
    <row r="33" spans="1:9" s="17" customFormat="1" x14ac:dyDescent="0.25">
      <c r="A33" s="56"/>
      <c r="B33" s="62"/>
      <c r="C33" s="33" t="s">
        <v>10</v>
      </c>
      <c r="D33" s="33">
        <v>3</v>
      </c>
      <c r="E33" s="39">
        <v>25500.15</v>
      </c>
      <c r="F33" s="36"/>
      <c r="G33" s="36"/>
      <c r="H33" s="36"/>
      <c r="I33" s="36"/>
    </row>
    <row r="34" spans="1:9" s="17" customFormat="1" x14ac:dyDescent="0.25">
      <c r="A34" s="56"/>
      <c r="B34" s="62"/>
      <c r="C34" s="33" t="s">
        <v>11</v>
      </c>
      <c r="D34" s="34"/>
      <c r="E34" s="39"/>
      <c r="F34" s="36"/>
      <c r="G34" s="36"/>
      <c r="H34" s="36"/>
      <c r="I34" s="36"/>
    </row>
    <row r="35" spans="1:9" s="17" customFormat="1" ht="15.75" thickBot="1" x14ac:dyDescent="0.3">
      <c r="A35" s="76"/>
      <c r="B35" s="81"/>
      <c r="C35" s="38" t="s">
        <v>12</v>
      </c>
      <c r="D35" s="33"/>
      <c r="E35" s="39"/>
      <c r="F35" s="40"/>
      <c r="G35" s="40"/>
      <c r="H35" s="40"/>
      <c r="I35" s="40"/>
    </row>
    <row r="36" spans="1:9" s="17" customFormat="1" ht="15.75" thickBot="1" x14ac:dyDescent="0.3">
      <c r="A36" s="19"/>
      <c r="B36" s="41"/>
      <c r="C36" s="42" t="s">
        <v>13</v>
      </c>
      <c r="D36" s="47">
        <f t="shared" ref="D36:I36" si="8">SUM(D32:D35)</f>
        <v>38</v>
      </c>
      <c r="E36" s="48">
        <f t="shared" si="8"/>
        <v>256566.15</v>
      </c>
      <c r="F36" s="45">
        <f t="shared" si="8"/>
        <v>0</v>
      </c>
      <c r="G36" s="45">
        <f t="shared" si="8"/>
        <v>0</v>
      </c>
      <c r="H36" s="45">
        <f t="shared" si="8"/>
        <v>0</v>
      </c>
      <c r="I36" s="45">
        <f t="shared" si="8"/>
        <v>0</v>
      </c>
    </row>
    <row r="37" spans="1:9" s="17" customFormat="1" x14ac:dyDescent="0.25">
      <c r="A37" s="55">
        <v>5</v>
      </c>
      <c r="B37" s="88" t="s">
        <v>20</v>
      </c>
      <c r="C37" s="89"/>
      <c r="D37" s="89"/>
      <c r="E37" s="89"/>
      <c r="F37" s="89"/>
      <c r="G37" s="89"/>
      <c r="H37" s="89"/>
      <c r="I37" s="90"/>
    </row>
    <row r="38" spans="1:9" s="17" customFormat="1" x14ac:dyDescent="0.25">
      <c r="A38" s="56"/>
      <c r="B38" s="70" t="s">
        <v>29</v>
      </c>
      <c r="C38" s="33" t="s">
        <v>9</v>
      </c>
      <c r="D38" s="33"/>
      <c r="E38" s="39"/>
      <c r="F38" s="36"/>
      <c r="G38" s="36"/>
      <c r="H38" s="36"/>
      <c r="I38" s="36"/>
    </row>
    <row r="39" spans="1:9" s="17" customFormat="1" x14ac:dyDescent="0.25">
      <c r="A39" s="56"/>
      <c r="B39" s="71"/>
      <c r="C39" s="33" t="s">
        <v>10</v>
      </c>
      <c r="D39" s="33"/>
      <c r="E39" s="39"/>
      <c r="F39" s="36"/>
      <c r="G39" s="36"/>
      <c r="H39" s="36"/>
      <c r="I39" s="36"/>
    </row>
    <row r="40" spans="1:9" s="17" customFormat="1" x14ac:dyDescent="0.25">
      <c r="A40" s="56"/>
      <c r="B40" s="71"/>
      <c r="C40" s="33" t="s">
        <v>11</v>
      </c>
      <c r="D40" s="34"/>
      <c r="E40" s="35"/>
      <c r="F40" s="36"/>
      <c r="G40" s="36"/>
      <c r="H40" s="36"/>
      <c r="I40" s="36"/>
    </row>
    <row r="41" spans="1:9" s="17" customFormat="1" ht="15.75" thickBot="1" x14ac:dyDescent="0.3">
      <c r="A41" s="76"/>
      <c r="B41" s="72"/>
      <c r="C41" s="38" t="s">
        <v>12</v>
      </c>
      <c r="D41" s="33"/>
      <c r="E41" s="39"/>
      <c r="F41" s="40"/>
      <c r="G41" s="40"/>
      <c r="H41" s="40"/>
      <c r="I41" s="40"/>
    </row>
    <row r="42" spans="1:9" s="17" customFormat="1" ht="15.75" thickBot="1" x14ac:dyDescent="0.3">
      <c r="A42" s="19"/>
      <c r="B42" s="41"/>
      <c r="C42" s="42" t="s">
        <v>13</v>
      </c>
      <c r="D42" s="47">
        <f t="shared" ref="D42:I42" si="9">SUM(D38:D41)</f>
        <v>0</v>
      </c>
      <c r="E42" s="48">
        <f t="shared" si="9"/>
        <v>0</v>
      </c>
      <c r="F42" s="45">
        <f t="shared" si="9"/>
        <v>0</v>
      </c>
      <c r="G42" s="45">
        <f t="shared" si="9"/>
        <v>0</v>
      </c>
      <c r="H42" s="45">
        <f t="shared" si="9"/>
        <v>0</v>
      </c>
      <c r="I42" s="45">
        <f t="shared" si="9"/>
        <v>0</v>
      </c>
    </row>
    <row r="43" spans="1:9" s="17" customFormat="1" x14ac:dyDescent="0.25">
      <c r="A43" s="55">
        <v>6</v>
      </c>
      <c r="B43" s="82" t="s">
        <v>17</v>
      </c>
      <c r="C43" s="83"/>
      <c r="D43" s="83"/>
      <c r="E43" s="83"/>
      <c r="F43" s="83"/>
      <c r="G43" s="83"/>
      <c r="H43" s="83"/>
      <c r="I43" s="84"/>
    </row>
    <row r="44" spans="1:9" s="17" customFormat="1" x14ac:dyDescent="0.25">
      <c r="A44" s="56"/>
      <c r="B44" s="70" t="s">
        <v>30</v>
      </c>
      <c r="C44" s="33" t="s">
        <v>9</v>
      </c>
      <c r="D44" s="33">
        <v>24</v>
      </c>
      <c r="E44" s="39">
        <v>360000</v>
      </c>
      <c r="F44" s="36"/>
      <c r="G44" s="36">
        <v>24</v>
      </c>
      <c r="H44" s="36"/>
      <c r="I44" s="36"/>
    </row>
    <row r="45" spans="1:9" s="17" customFormat="1" x14ac:dyDescent="0.25">
      <c r="A45" s="56"/>
      <c r="B45" s="71"/>
      <c r="C45" s="33" t="s">
        <v>10</v>
      </c>
      <c r="D45" s="37">
        <v>6</v>
      </c>
      <c r="E45" s="37">
        <v>50540.76</v>
      </c>
      <c r="F45" s="36"/>
      <c r="G45" s="36">
        <v>6</v>
      </c>
      <c r="H45" s="36"/>
      <c r="I45" s="36"/>
    </row>
    <row r="46" spans="1:9" s="17" customFormat="1" x14ac:dyDescent="0.25">
      <c r="A46" s="56"/>
      <c r="B46" s="71"/>
      <c r="C46" s="33" t="s">
        <v>11</v>
      </c>
      <c r="D46" s="33">
        <v>6</v>
      </c>
      <c r="E46" s="39">
        <v>300536.40000000002</v>
      </c>
      <c r="F46" s="36"/>
      <c r="G46" s="36">
        <v>6</v>
      </c>
      <c r="H46" s="36"/>
      <c r="I46" s="36"/>
    </row>
    <row r="47" spans="1:9" s="17" customFormat="1" ht="15.75" thickBot="1" x14ac:dyDescent="0.3">
      <c r="A47" s="76"/>
      <c r="B47" s="72"/>
      <c r="C47" s="38" t="s">
        <v>12</v>
      </c>
      <c r="D47" s="33">
        <v>1</v>
      </c>
      <c r="E47" s="39">
        <v>12000</v>
      </c>
      <c r="F47" s="40"/>
      <c r="G47" s="40">
        <v>1</v>
      </c>
      <c r="H47" s="40"/>
      <c r="I47" s="40"/>
    </row>
    <row r="48" spans="1:9" s="17" customFormat="1" ht="15.75" thickBot="1" x14ac:dyDescent="0.3">
      <c r="A48" s="19"/>
      <c r="B48" s="41"/>
      <c r="C48" s="42" t="s">
        <v>13</v>
      </c>
      <c r="D48" s="47">
        <f>SUM(D44:D47)</f>
        <v>37</v>
      </c>
      <c r="E48" s="48">
        <f t="shared" ref="E48:I48" si="10">SUM(E44:E47)</f>
        <v>723077.16</v>
      </c>
      <c r="F48" s="45">
        <f t="shared" si="10"/>
        <v>0</v>
      </c>
      <c r="G48" s="45">
        <f t="shared" si="10"/>
        <v>37</v>
      </c>
      <c r="H48" s="45">
        <f t="shared" si="10"/>
        <v>0</v>
      </c>
      <c r="I48" s="45">
        <f t="shared" si="10"/>
        <v>0</v>
      </c>
    </row>
    <row r="49" spans="1:9" s="17" customFormat="1" x14ac:dyDescent="0.25">
      <c r="A49" s="85">
        <v>7</v>
      </c>
      <c r="B49" s="82" t="s">
        <v>33</v>
      </c>
      <c r="C49" s="83"/>
      <c r="D49" s="83"/>
      <c r="E49" s="83"/>
      <c r="F49" s="83"/>
      <c r="G49" s="83"/>
      <c r="H49" s="83"/>
      <c r="I49" s="84"/>
    </row>
    <row r="50" spans="1:9" s="17" customFormat="1" x14ac:dyDescent="0.25">
      <c r="A50" s="86"/>
      <c r="B50" s="80" t="s">
        <v>30</v>
      </c>
      <c r="C50" s="33" t="s">
        <v>9</v>
      </c>
      <c r="D50" s="33"/>
      <c r="E50" s="39"/>
      <c r="F50" s="36"/>
      <c r="G50" s="36"/>
      <c r="H50" s="36"/>
      <c r="I50" s="36"/>
    </row>
    <row r="51" spans="1:9" s="17" customFormat="1" x14ac:dyDescent="0.25">
      <c r="A51" s="86"/>
      <c r="B51" s="62"/>
      <c r="C51" s="33" t="s">
        <v>10</v>
      </c>
      <c r="D51" s="37"/>
      <c r="E51" s="37"/>
      <c r="F51" s="36"/>
      <c r="G51" s="36"/>
      <c r="H51" s="36"/>
      <c r="I51" s="36"/>
    </row>
    <row r="52" spans="1:9" s="17" customFormat="1" x14ac:dyDescent="0.25">
      <c r="A52" s="86"/>
      <c r="B52" s="62"/>
      <c r="C52" s="33" t="s">
        <v>11</v>
      </c>
      <c r="D52" s="33"/>
      <c r="E52" s="39"/>
      <c r="F52" s="36"/>
      <c r="G52" s="36"/>
      <c r="H52" s="36"/>
      <c r="I52" s="36"/>
    </row>
    <row r="53" spans="1:9" s="17" customFormat="1" ht="15.75" thickBot="1" x14ac:dyDescent="0.3">
      <c r="A53" s="87"/>
      <c r="B53" s="81"/>
      <c r="C53" s="38" t="s">
        <v>12</v>
      </c>
      <c r="D53" s="33"/>
      <c r="E53" s="39"/>
      <c r="F53" s="40"/>
      <c r="G53" s="40"/>
      <c r="H53" s="40"/>
      <c r="I53" s="40"/>
    </row>
    <row r="54" spans="1:9" s="17" customFormat="1" ht="15.75" thickBot="1" x14ac:dyDescent="0.3">
      <c r="A54" s="19"/>
      <c r="B54" s="41"/>
      <c r="C54" s="42" t="s">
        <v>13</v>
      </c>
      <c r="D54" s="47">
        <f>SUM(D50:D53)</f>
        <v>0</v>
      </c>
      <c r="E54" s="48">
        <f t="shared" ref="E54:I54" si="11">SUM(E50:E53)</f>
        <v>0</v>
      </c>
      <c r="F54" s="45">
        <f t="shared" si="11"/>
        <v>0</v>
      </c>
      <c r="G54" s="45">
        <f t="shared" si="11"/>
        <v>0</v>
      </c>
      <c r="H54" s="45">
        <f t="shared" si="11"/>
        <v>0</v>
      </c>
      <c r="I54" s="45">
        <f t="shared" si="11"/>
        <v>0</v>
      </c>
    </row>
    <row r="55" spans="1:9" s="17" customFormat="1" x14ac:dyDescent="0.25">
      <c r="A55" s="55">
        <v>8</v>
      </c>
      <c r="B55" s="49" t="s">
        <v>25</v>
      </c>
      <c r="C55" s="50"/>
      <c r="D55" s="50"/>
      <c r="E55" s="50"/>
      <c r="F55" s="50"/>
      <c r="G55" s="50"/>
      <c r="H55" s="50"/>
      <c r="I55" s="51"/>
    </row>
    <row r="56" spans="1:9" s="17" customFormat="1" x14ac:dyDescent="0.25">
      <c r="A56" s="56"/>
      <c r="B56" s="80" t="s">
        <v>30</v>
      </c>
      <c r="C56" s="33" t="s">
        <v>9</v>
      </c>
      <c r="D56" s="33"/>
      <c r="E56" s="39"/>
      <c r="F56" s="36"/>
      <c r="G56" s="36"/>
      <c r="H56" s="36"/>
      <c r="I56" s="36"/>
    </row>
    <row r="57" spans="1:9" s="17" customFormat="1" x14ac:dyDescent="0.25">
      <c r="A57" s="56"/>
      <c r="B57" s="62"/>
      <c r="C57" s="33" t="s">
        <v>10</v>
      </c>
      <c r="D57" s="33"/>
      <c r="E57" s="39"/>
      <c r="F57" s="36"/>
      <c r="G57" s="36"/>
      <c r="H57" s="36"/>
      <c r="I57" s="36"/>
    </row>
    <row r="58" spans="1:9" s="17" customFormat="1" x14ac:dyDescent="0.25">
      <c r="A58" s="56"/>
      <c r="B58" s="62"/>
      <c r="C58" s="33" t="s">
        <v>11</v>
      </c>
      <c r="D58" s="33"/>
      <c r="E58" s="39"/>
      <c r="F58" s="36"/>
      <c r="G58" s="36"/>
      <c r="H58" s="36"/>
      <c r="I58" s="36"/>
    </row>
    <row r="59" spans="1:9" s="17" customFormat="1" ht="15.75" thickBot="1" x14ac:dyDescent="0.3">
      <c r="A59" s="76"/>
      <c r="B59" s="81"/>
      <c r="C59" s="38" t="s">
        <v>12</v>
      </c>
      <c r="D59" s="33"/>
      <c r="E59" s="39"/>
      <c r="F59" s="40"/>
      <c r="G59" s="40"/>
      <c r="H59" s="40"/>
      <c r="I59" s="40"/>
    </row>
    <row r="60" spans="1:9" s="17" customFormat="1" ht="15.75" thickBot="1" x14ac:dyDescent="0.3">
      <c r="A60" s="19"/>
      <c r="B60" s="41"/>
      <c r="C60" s="42" t="s">
        <v>13</v>
      </c>
      <c r="D60" s="47">
        <f>SUM(D56:D59)</f>
        <v>0</v>
      </c>
      <c r="E60" s="48">
        <f t="shared" ref="E60:I60" si="12">SUM(E56:E59)</f>
        <v>0</v>
      </c>
      <c r="F60" s="45">
        <f t="shared" si="12"/>
        <v>0</v>
      </c>
      <c r="G60" s="45">
        <f t="shared" si="12"/>
        <v>0</v>
      </c>
      <c r="H60" s="45">
        <f t="shared" si="12"/>
        <v>0</v>
      </c>
      <c r="I60" s="45">
        <f t="shared" si="12"/>
        <v>0</v>
      </c>
    </row>
    <row r="61" spans="1:9" s="17" customFormat="1" x14ac:dyDescent="0.25">
      <c r="A61" s="55">
        <v>9</v>
      </c>
      <c r="B61" s="82" t="s">
        <v>34</v>
      </c>
      <c r="C61" s="83"/>
      <c r="D61" s="83"/>
      <c r="E61" s="83"/>
      <c r="F61" s="83"/>
      <c r="G61" s="83"/>
      <c r="H61" s="83"/>
      <c r="I61" s="84"/>
    </row>
    <row r="62" spans="1:9" s="17" customFormat="1" x14ac:dyDescent="0.25">
      <c r="A62" s="56"/>
      <c r="B62" s="70" t="s">
        <v>30</v>
      </c>
      <c r="C62" s="33" t="s">
        <v>9</v>
      </c>
      <c r="D62" s="33"/>
      <c r="E62" s="39"/>
      <c r="F62" s="36"/>
      <c r="G62" s="33"/>
      <c r="H62" s="36"/>
      <c r="I62" s="36"/>
    </row>
    <row r="63" spans="1:9" s="17" customFormat="1" x14ac:dyDescent="0.25">
      <c r="A63" s="56"/>
      <c r="B63" s="71"/>
      <c r="C63" s="33" t="s">
        <v>10</v>
      </c>
      <c r="D63" s="33"/>
      <c r="E63" s="39"/>
      <c r="F63" s="36"/>
      <c r="G63" s="33"/>
      <c r="H63" s="36"/>
      <c r="I63" s="36"/>
    </row>
    <row r="64" spans="1:9" s="17" customFormat="1" x14ac:dyDescent="0.25">
      <c r="A64" s="56"/>
      <c r="B64" s="71"/>
      <c r="C64" s="33" t="s">
        <v>11</v>
      </c>
      <c r="D64" s="34">
        <v>1</v>
      </c>
      <c r="E64" s="35">
        <v>53400</v>
      </c>
      <c r="F64" s="36"/>
      <c r="G64" s="34"/>
      <c r="H64" s="36"/>
      <c r="I64" s="36"/>
    </row>
    <row r="65" spans="1:9" s="17" customFormat="1" ht="15.75" thickBot="1" x14ac:dyDescent="0.3">
      <c r="A65" s="76"/>
      <c r="B65" s="72"/>
      <c r="C65" s="38" t="s">
        <v>12</v>
      </c>
      <c r="D65" s="33"/>
      <c r="E65" s="39"/>
      <c r="F65" s="40"/>
      <c r="G65" s="33"/>
      <c r="H65" s="40"/>
      <c r="I65" s="40"/>
    </row>
    <row r="66" spans="1:9" s="17" customFormat="1" ht="15.75" thickBot="1" x14ac:dyDescent="0.3">
      <c r="A66" s="19"/>
      <c r="B66" s="41"/>
      <c r="C66" s="42" t="s">
        <v>13</v>
      </c>
      <c r="D66" s="47">
        <f>SUM(D62:D65)</f>
        <v>1</v>
      </c>
      <c r="E66" s="48">
        <f t="shared" ref="E66:I66" si="13">SUM(E62:E65)</f>
        <v>53400</v>
      </c>
      <c r="F66" s="45">
        <f t="shared" si="13"/>
        <v>0</v>
      </c>
      <c r="G66" s="45">
        <f t="shared" si="13"/>
        <v>0</v>
      </c>
      <c r="H66" s="45">
        <f t="shared" si="13"/>
        <v>0</v>
      </c>
      <c r="I66" s="45">
        <f t="shared" si="13"/>
        <v>0</v>
      </c>
    </row>
    <row r="67" spans="1:9" s="17" customFormat="1" x14ac:dyDescent="0.25">
      <c r="A67" s="85">
        <v>10</v>
      </c>
      <c r="B67" s="82" t="s">
        <v>35</v>
      </c>
      <c r="C67" s="83"/>
      <c r="D67" s="83"/>
      <c r="E67" s="83"/>
      <c r="F67" s="83"/>
      <c r="G67" s="83"/>
      <c r="H67" s="83"/>
      <c r="I67" s="84"/>
    </row>
    <row r="68" spans="1:9" s="17" customFormat="1" x14ac:dyDescent="0.25">
      <c r="A68" s="86"/>
      <c r="B68" s="70" t="s">
        <v>30</v>
      </c>
      <c r="C68" s="33" t="s">
        <v>9</v>
      </c>
      <c r="D68" s="33"/>
      <c r="E68" s="39"/>
      <c r="F68" s="36"/>
      <c r="G68" s="33"/>
      <c r="H68" s="36"/>
      <c r="I68" s="36"/>
    </row>
    <row r="69" spans="1:9" s="17" customFormat="1" x14ac:dyDescent="0.25">
      <c r="A69" s="86"/>
      <c r="B69" s="71"/>
      <c r="C69" s="33" t="s">
        <v>10</v>
      </c>
      <c r="D69" s="33"/>
      <c r="E69" s="39"/>
      <c r="F69" s="36"/>
      <c r="G69" s="33"/>
      <c r="H69" s="36"/>
      <c r="I69" s="36"/>
    </row>
    <row r="70" spans="1:9" s="17" customFormat="1" x14ac:dyDescent="0.25">
      <c r="A70" s="86"/>
      <c r="B70" s="71"/>
      <c r="C70" s="33" t="s">
        <v>11</v>
      </c>
      <c r="D70" s="34"/>
      <c r="E70" s="35"/>
      <c r="F70" s="36"/>
      <c r="G70" s="34"/>
      <c r="H70" s="36"/>
      <c r="I70" s="36"/>
    </row>
    <row r="71" spans="1:9" s="17" customFormat="1" ht="15.75" thickBot="1" x14ac:dyDescent="0.3">
      <c r="A71" s="87"/>
      <c r="B71" s="72"/>
      <c r="C71" s="38" t="s">
        <v>12</v>
      </c>
      <c r="D71" s="33"/>
      <c r="E71" s="39"/>
      <c r="F71" s="40"/>
      <c r="G71" s="33"/>
      <c r="H71" s="40"/>
      <c r="I71" s="40"/>
    </row>
    <row r="72" spans="1:9" s="17" customFormat="1" ht="15.75" thickBot="1" x14ac:dyDescent="0.3">
      <c r="A72" s="52"/>
      <c r="B72" s="41"/>
      <c r="C72" s="42" t="s">
        <v>13</v>
      </c>
      <c r="D72" s="47">
        <f>SUM(D68:D71)</f>
        <v>0</v>
      </c>
      <c r="E72" s="48">
        <f t="shared" ref="E72:I72" si="14">SUM(E68:E71)</f>
        <v>0</v>
      </c>
      <c r="F72" s="45">
        <f t="shared" si="14"/>
        <v>0</v>
      </c>
      <c r="G72" s="45">
        <f t="shared" si="14"/>
        <v>0</v>
      </c>
      <c r="H72" s="45">
        <f t="shared" si="14"/>
        <v>0</v>
      </c>
      <c r="I72" s="45">
        <f t="shared" si="14"/>
        <v>0</v>
      </c>
    </row>
    <row r="73" spans="1:9" s="17" customFormat="1" x14ac:dyDescent="0.25">
      <c r="A73" s="85">
        <v>11</v>
      </c>
      <c r="B73" s="82" t="s">
        <v>36</v>
      </c>
      <c r="C73" s="83"/>
      <c r="D73" s="83"/>
      <c r="E73" s="83"/>
      <c r="F73" s="83"/>
      <c r="G73" s="83"/>
      <c r="H73" s="83"/>
      <c r="I73" s="84"/>
    </row>
    <row r="74" spans="1:9" s="17" customFormat="1" x14ac:dyDescent="0.25">
      <c r="A74" s="86"/>
      <c r="B74" s="70" t="s">
        <v>30</v>
      </c>
      <c r="C74" s="33" t="s">
        <v>9</v>
      </c>
      <c r="D74" s="33"/>
      <c r="E74" s="39"/>
      <c r="F74" s="36"/>
      <c r="G74" s="33"/>
      <c r="H74" s="36"/>
      <c r="I74" s="36"/>
    </row>
    <row r="75" spans="1:9" s="17" customFormat="1" x14ac:dyDescent="0.25">
      <c r="A75" s="86"/>
      <c r="B75" s="71"/>
      <c r="C75" s="33" t="s">
        <v>10</v>
      </c>
      <c r="D75" s="33"/>
      <c r="E75" s="39"/>
      <c r="F75" s="36"/>
      <c r="G75" s="33"/>
      <c r="H75" s="36"/>
      <c r="I75" s="36"/>
    </row>
    <row r="76" spans="1:9" s="17" customFormat="1" x14ac:dyDescent="0.25">
      <c r="A76" s="86"/>
      <c r="B76" s="71"/>
      <c r="C76" s="33" t="s">
        <v>11</v>
      </c>
      <c r="D76" s="34"/>
      <c r="E76" s="35"/>
      <c r="F76" s="36"/>
      <c r="G76" s="34"/>
      <c r="H76" s="36"/>
      <c r="I76" s="36"/>
    </row>
    <row r="77" spans="1:9" s="17" customFormat="1" ht="15.75" thickBot="1" x14ac:dyDescent="0.3">
      <c r="A77" s="87"/>
      <c r="B77" s="72"/>
      <c r="C77" s="38" t="s">
        <v>12</v>
      </c>
      <c r="D77" s="33"/>
      <c r="E77" s="39"/>
      <c r="F77" s="40"/>
      <c r="G77" s="33"/>
      <c r="H77" s="40"/>
      <c r="I77" s="40"/>
    </row>
    <row r="78" spans="1:9" s="17" customFormat="1" ht="15.75" thickBot="1" x14ac:dyDescent="0.3">
      <c r="A78" s="19"/>
      <c r="B78" s="41"/>
      <c r="C78" s="42" t="s">
        <v>13</v>
      </c>
      <c r="D78" s="47">
        <f>SUM(D74:D77)</f>
        <v>0</v>
      </c>
      <c r="E78" s="48">
        <f t="shared" ref="E78:I78" si="15">SUM(E74:E77)</f>
        <v>0</v>
      </c>
      <c r="F78" s="45">
        <f t="shared" si="15"/>
        <v>0</v>
      </c>
      <c r="G78" s="45">
        <f t="shared" si="15"/>
        <v>0</v>
      </c>
      <c r="H78" s="45">
        <f t="shared" si="15"/>
        <v>0</v>
      </c>
      <c r="I78" s="45">
        <f t="shared" si="15"/>
        <v>0</v>
      </c>
    </row>
    <row r="79" spans="1:9" s="17" customFormat="1" ht="27" customHeight="1" x14ac:dyDescent="0.25">
      <c r="A79" s="55">
        <v>12</v>
      </c>
      <c r="B79" s="77" t="s">
        <v>19</v>
      </c>
      <c r="C79" s="78"/>
      <c r="D79" s="78"/>
      <c r="E79" s="78"/>
      <c r="F79" s="78"/>
      <c r="G79" s="78"/>
      <c r="H79" s="78"/>
      <c r="I79" s="79"/>
    </row>
    <row r="80" spans="1:9" s="17" customFormat="1" x14ac:dyDescent="0.25">
      <c r="A80" s="56"/>
      <c r="B80" s="70" t="s">
        <v>31</v>
      </c>
      <c r="C80" s="33" t="s">
        <v>9</v>
      </c>
      <c r="D80" s="33"/>
      <c r="E80" s="39"/>
      <c r="F80" s="36"/>
      <c r="G80" s="36"/>
      <c r="H80" s="36"/>
      <c r="I80" s="36"/>
    </row>
    <row r="81" spans="1:9" s="17" customFormat="1" x14ac:dyDescent="0.25">
      <c r="A81" s="56"/>
      <c r="B81" s="71"/>
      <c r="C81" s="33" t="s">
        <v>10</v>
      </c>
      <c r="D81" s="33"/>
      <c r="E81" s="39"/>
      <c r="F81" s="36"/>
      <c r="G81" s="36"/>
      <c r="H81" s="36"/>
      <c r="I81" s="36"/>
    </row>
    <row r="82" spans="1:9" s="17" customFormat="1" x14ac:dyDescent="0.25">
      <c r="A82" s="56"/>
      <c r="B82" s="71"/>
      <c r="C82" s="33" t="s">
        <v>11</v>
      </c>
      <c r="D82" s="34"/>
      <c r="E82" s="35"/>
      <c r="F82" s="36"/>
      <c r="G82" s="36"/>
      <c r="H82" s="36"/>
      <c r="I82" s="36"/>
    </row>
    <row r="83" spans="1:9" s="17" customFormat="1" ht="15.75" thickBot="1" x14ac:dyDescent="0.3">
      <c r="A83" s="76"/>
      <c r="B83" s="72"/>
      <c r="C83" s="38" t="s">
        <v>12</v>
      </c>
      <c r="D83" s="33"/>
      <c r="E83" s="39"/>
      <c r="F83" s="40"/>
      <c r="G83" s="40"/>
      <c r="H83" s="40"/>
      <c r="I83" s="40"/>
    </row>
    <row r="84" spans="1:9" s="17" customFormat="1" ht="15.75" thickBot="1" x14ac:dyDescent="0.3">
      <c r="A84" s="19"/>
      <c r="B84" s="12"/>
      <c r="C84" s="13" t="s">
        <v>13</v>
      </c>
      <c r="D84" s="16">
        <f>SUM(D80:D83)</f>
        <v>0</v>
      </c>
      <c r="E84" s="31">
        <f t="shared" ref="E84:I84" si="16">SUM(E80:E83)</f>
        <v>0</v>
      </c>
      <c r="F84" s="20">
        <f t="shared" si="16"/>
        <v>0</v>
      </c>
      <c r="G84" s="20">
        <f t="shared" si="16"/>
        <v>0</v>
      </c>
      <c r="H84" s="20">
        <f t="shared" si="16"/>
        <v>0</v>
      </c>
      <c r="I84" s="20">
        <f t="shared" si="16"/>
        <v>0</v>
      </c>
    </row>
    <row r="85" spans="1:9" ht="15.75" thickBot="1" x14ac:dyDescent="0.3">
      <c r="A85" s="11"/>
      <c r="B85" s="12"/>
      <c r="C85" s="13" t="s">
        <v>15</v>
      </c>
      <c r="D85" s="16">
        <f>SUM(D11,D24,D48,D54,D30,D60,D66,D72,D78,D42,D36,D84)</f>
        <v>158</v>
      </c>
      <c r="E85" s="31">
        <f>SUM(E11,E24,E48,E54,E30,E60,E66,E72,E78,E42,E36,E84)</f>
        <v>1680132.77</v>
      </c>
      <c r="F85" s="16">
        <f t="shared" ref="F85:I85" si="17">SUM(F11,F24,F48,F54,F30,F60,F66,F72,F78,F42,F36,F84)</f>
        <v>0</v>
      </c>
      <c r="G85" s="16">
        <f t="shared" si="17"/>
        <v>103</v>
      </c>
      <c r="H85" s="16">
        <f t="shared" si="17"/>
        <v>0</v>
      </c>
      <c r="I85" s="16">
        <f t="shared" si="17"/>
        <v>0</v>
      </c>
    </row>
  </sheetData>
  <mergeCells count="38">
    <mergeCell ref="A31:A35"/>
    <mergeCell ref="B32:B35"/>
    <mergeCell ref="A25:A29"/>
    <mergeCell ref="B26:B29"/>
    <mergeCell ref="B43:I43"/>
    <mergeCell ref="A49:A53"/>
    <mergeCell ref="B49:I49"/>
    <mergeCell ref="B50:B53"/>
    <mergeCell ref="A37:A41"/>
    <mergeCell ref="B37:I37"/>
    <mergeCell ref="B38:B41"/>
    <mergeCell ref="A43:A47"/>
    <mergeCell ref="B44:B47"/>
    <mergeCell ref="A79:A83"/>
    <mergeCell ref="B79:I79"/>
    <mergeCell ref="B80:B83"/>
    <mergeCell ref="A55:A59"/>
    <mergeCell ref="B56:B59"/>
    <mergeCell ref="A61:A65"/>
    <mergeCell ref="B62:B65"/>
    <mergeCell ref="B61:I61"/>
    <mergeCell ref="A67:A71"/>
    <mergeCell ref="B67:I67"/>
    <mergeCell ref="B68:B71"/>
    <mergeCell ref="A73:A77"/>
    <mergeCell ref="B73:I73"/>
    <mergeCell ref="B74:B77"/>
    <mergeCell ref="A1:I1"/>
    <mergeCell ref="A2:I2"/>
    <mergeCell ref="A6:A10"/>
    <mergeCell ref="B7:B10"/>
    <mergeCell ref="A19:A23"/>
    <mergeCell ref="B20:B23"/>
    <mergeCell ref="A12:B12"/>
    <mergeCell ref="A13:A17"/>
    <mergeCell ref="B13:I13"/>
    <mergeCell ref="B14:B17"/>
    <mergeCell ref="B19:I19"/>
  </mergeCells>
  <pageMargins left="0.15748031496062992" right="0.1574803149606299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КОСТРОМАСТАТ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Баранчикова</dc:creator>
  <cp:lastModifiedBy>Коричева Наталья Геннадьевна</cp:lastModifiedBy>
  <cp:lastPrinted>2024-04-25T10:51:45Z</cp:lastPrinted>
  <dcterms:created xsi:type="dcterms:W3CDTF">2016-02-01T12:20:05Z</dcterms:created>
  <dcterms:modified xsi:type="dcterms:W3CDTF">2024-04-25T10:53:40Z</dcterms:modified>
</cp:coreProperties>
</file>